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<sst xmlns="http://schemas.openxmlformats.org/spreadsheetml/2006/main" count="70" uniqueCount="52">
  <si>
    <r>
      <t>PRZEDMIAR ROBÓT</t>
    </r>
    <r>
      <rPr>
        <b/>
        <sz val="8"/>
        <rFont val="Arial Narrow CE"/>
        <family val="2"/>
      </rPr>
      <t xml:space="preserve">
</t>
    </r>
    <r>
      <rPr>
        <sz val="10"/>
        <rFont val="Arial Narrow CE"/>
        <family val="2"/>
      </rPr>
      <t xml:space="preserve">
REMONT UL.SPÓŁDZIELCZEJ W GOLESZOWIE
ETAP : II
</t>
    </r>
  </si>
  <si>
    <t>Lp</t>
  </si>
  <si>
    <t>Nr Specyfikacji
Technicznej</t>
  </si>
  <si>
    <t>WYSZCZEGÓLNIENIE ELEMENTÓW ROZLICZENIOWYCH</t>
  </si>
  <si>
    <t>JEDNOSTKA</t>
  </si>
  <si>
    <t>CENA JEDN.
netto</t>
  </si>
  <si>
    <t>WARTOŚĆ
netto</t>
  </si>
  <si>
    <t>Nazwa</t>
  </si>
  <si>
    <t>Ilość</t>
  </si>
  <si>
    <t>(PLN)</t>
  </si>
  <si>
    <t>D.01.02.04</t>
  </si>
  <si>
    <r>
      <t>Rozbiórki elementów dróg i ulic</t>
    </r>
    <r>
      <rPr>
        <sz val="9"/>
        <rFont val="Arial Narrow CE"/>
        <family val="2"/>
      </rPr>
      <t xml:space="preserve"> 
* rozebranie nawierzchni z mieszanki mineralno-bitumicznej śr.grub.8cm</t>
    </r>
  </si>
  <si>
    <t>m2</t>
  </si>
  <si>
    <t>* Rozebranie nawierzchni betonowej o śr.grub. 10 cm</t>
  </si>
  <si>
    <t>* Rozebranie krawężnika betonowego 15/30cm</t>
  </si>
  <si>
    <t>m</t>
  </si>
  <si>
    <t>* rozebranie podbudowy śr. grubości 30 cm</t>
  </si>
  <si>
    <t>* rozebranie podbudowy śr. grubości 40 cm</t>
  </si>
  <si>
    <t>D.03.04.01.</t>
  </si>
  <si>
    <r>
      <t>Kanalizacja deszczowa</t>
    </r>
    <r>
      <rPr>
        <sz val="9"/>
        <rFont val="Arial Narrow CE"/>
        <family val="2"/>
      </rPr>
      <t xml:space="preserve"> 
* studzienki ściekowe z osadnikiem - rury betonowe</t>
    </r>
  </si>
  <si>
    <t>szt</t>
  </si>
  <si>
    <r>
      <t xml:space="preserve">* wykonanie przykanalików z rur PCV - </t>
    </r>
    <r>
      <rPr>
        <sz val="9"/>
        <rFont val="Symbol"/>
        <family val="1"/>
      </rPr>
      <t>F</t>
    </r>
    <r>
      <rPr>
        <sz val="9"/>
        <rFont val="Arial Narrow CE"/>
        <family val="2"/>
      </rPr>
      <t xml:space="preserve"> 160 mm</t>
    </r>
  </si>
  <si>
    <t>D.04.01.01</t>
  </si>
  <si>
    <t>Mechaniczne wykonanie koryta wraz z profilowaniem i 
zagęszczeniem podłoża w gruncie kat. IV na śr.głęb.15cm</t>
  </si>
  <si>
    <t>D.04.02.01</t>
  </si>
  <si>
    <r>
      <t xml:space="preserve">Warstwa odsączająca z piasku
</t>
    </r>
    <r>
      <rPr>
        <sz val="9"/>
        <rFont val="Arial Narrow CE"/>
        <family val="2"/>
      </rPr>
      <t>* wykonanie warstwy odsączajacej z piasku grubości 5 cm</t>
    </r>
  </si>
  <si>
    <t>D.04.04.04</t>
  </si>
  <si>
    <r>
      <t>Podbudowa z kruszywa łamanego stabilizowanego 
mechanicznie :</t>
    </r>
    <r>
      <rPr>
        <i/>
        <sz val="9"/>
        <rFont val="Arial Narrow CE"/>
        <family val="2"/>
      </rPr>
      <t xml:space="preserve"> 
</t>
    </r>
    <r>
      <rPr>
        <sz val="9"/>
        <rFont val="Arial Narrow CE"/>
        <family val="2"/>
      </rPr>
      <t>* warstwa grubości 20 cm</t>
    </r>
  </si>
  <si>
    <t>* warstwa grubości 15 cm</t>
  </si>
  <si>
    <t>D.04.05.01</t>
  </si>
  <si>
    <t>Podłoże stabilizowane cementem grub. 25cm</t>
  </si>
  <si>
    <t>D.04.06.01</t>
  </si>
  <si>
    <r>
      <t>Podbudowa z betonu B15</t>
    </r>
    <r>
      <rPr>
        <i/>
        <sz val="9"/>
        <rFont val="Arial Narrow CE"/>
        <family val="2"/>
      </rPr>
      <t xml:space="preserve">
</t>
    </r>
    <r>
      <rPr>
        <sz val="9"/>
        <rFont val="Arial Narrow CE"/>
        <family val="2"/>
      </rPr>
      <t>* podbudowa grub.20cm z betonu B15</t>
    </r>
  </si>
  <si>
    <t>D.04.07.01</t>
  </si>
  <si>
    <r>
      <t>Podbudowa z mieszanki mineralno-bitumicznej</t>
    </r>
    <r>
      <rPr>
        <i/>
        <sz val="9"/>
        <rFont val="Arial Narrow CE"/>
        <family val="2"/>
      </rPr>
      <t xml:space="preserve">
</t>
    </r>
    <r>
      <rPr>
        <sz val="9"/>
        <rFont val="Arial Narrow CE"/>
        <family val="2"/>
      </rPr>
      <t>* podbudowa grub.9cm</t>
    </r>
  </si>
  <si>
    <t>D.04.08.01</t>
  </si>
  <si>
    <t>Wyrównanie podbudowy mieszanką mineralno-bitumiczną</t>
  </si>
  <si>
    <t>t</t>
  </si>
  <si>
    <t>D.05.03.05</t>
  </si>
  <si>
    <r>
      <t>Nawierzchnie z betonu asfaltowego:</t>
    </r>
    <r>
      <rPr>
        <sz val="9"/>
        <rFont val="Arial Narrow CE"/>
        <family val="2"/>
      </rPr>
      <t xml:space="preserve"> 
* wykonanie warstwy ścieralnej z bet asfaltowego gr.5 cm</t>
    </r>
  </si>
  <si>
    <t>D.05.03.11</t>
  </si>
  <si>
    <r>
      <t>Frezowanie nawierzchni</t>
    </r>
    <r>
      <rPr>
        <sz val="9"/>
        <rFont val="Arial Narrow CE"/>
        <family val="2"/>
      </rPr>
      <t xml:space="preserve">
* frezowanie nawierzchni na śr.grub. 8cm</t>
    </r>
  </si>
  <si>
    <t>* frezowanie nawierzchni na śr.grub. 4cm</t>
  </si>
  <si>
    <t>D.05.03.23</t>
  </si>
  <si>
    <t>Nawierzchnia z kostki brukowej betonowej grub.6 cm</t>
  </si>
  <si>
    <t>D.08.01.01</t>
  </si>
  <si>
    <r>
      <t>Krawężniki drogowe betonowe</t>
    </r>
    <r>
      <rPr>
        <sz val="9"/>
        <rFont val="Arial Narrow CE"/>
        <family val="2"/>
      </rPr>
      <t xml:space="preserve">
* Krawężniki drogowe betonowe 15/30cm na ławie betonowej</t>
    </r>
  </si>
  <si>
    <t>D.08.03.01</t>
  </si>
  <si>
    <r>
      <t>Obrzeża betonowe</t>
    </r>
    <r>
      <rPr>
        <sz val="9"/>
        <rFont val="Arial Narrow CE"/>
        <family val="2"/>
      </rPr>
      <t xml:space="preserve">
* Obrzeża betonowe 8/30cm</t>
    </r>
  </si>
  <si>
    <t>RAZEM NETTO =</t>
  </si>
  <si>
    <t>VAT 22% =</t>
  </si>
  <si>
    <t>RAZEM BRUTTO =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</si>
</sst>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2"/>
      <name val="Arial Narrow CE"/>
      <family val="2"/>
    </font>
    <font>
      <b/>
      <sz val="8"/>
      <name val="Arial Narrow CE"/>
      <family val="2"/>
    </font>
    <font>
      <sz val="10"/>
      <name val="Arial Narrow CE"/>
      <family val="2"/>
    </font>
    <font>
      <sz val="9"/>
      <name val="Arial Narrow CE"/>
      <family val="2"/>
    </font>
    <font>
      <b/>
      <i/>
      <sz val="9"/>
      <name val="Arial Narrow CE"/>
      <family val="2"/>
    </font>
    <font>
      <sz val="9"/>
      <name val="Symbol"/>
      <family val="1"/>
    </font>
    <font>
      <i/>
      <sz val="9"/>
      <name val="Arial Narrow CE"/>
      <family val="2"/>
    </font>
    <font>
      <b/>
      <sz val="10"/>
      <name val="Arial Narrow CE"/>
      <family val="2"/>
    </font>
    <font>
      <b/>
      <sz val="9"/>
      <name val="Arial Narrow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top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vertical="top" wrapText="1"/>
      <protection/>
    </xf>
    <xf numFmtId="4" fontId="4" fillId="0" borderId="2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 vertical="top"/>
      <protection/>
    </xf>
    <xf numFmtId="0" fontId="4" fillId="0" borderId="7" xfId="0" applyNumberFormat="1" applyFont="1" applyFill="1" applyBorder="1" applyAlignment="1" applyProtection="1">
      <alignment vertical="top" wrapText="1"/>
      <protection/>
    </xf>
    <xf numFmtId="4" fontId="4" fillId="0" borderId="7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vertical="top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vertical="top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4" fontId="4" fillId="0" borderId="5" xfId="0" applyNumberFormat="1" applyFon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 vertical="top" wrapText="1"/>
      <protection/>
    </xf>
    <xf numFmtId="49" fontId="4" fillId="0" borderId="5" xfId="0" applyNumberFormat="1" applyFont="1" applyFill="1" applyBorder="1" applyAlignment="1" applyProtection="1">
      <alignment vertical="top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49" fontId="4" fillId="0" borderId="6" xfId="0" applyNumberFormat="1" applyFont="1" applyFill="1" applyBorder="1" applyAlignment="1" applyProtection="1">
      <alignment vertical="top" wrapText="1"/>
      <protection/>
    </xf>
    <xf numFmtId="4" fontId="4" fillId="0" borderId="6" xfId="0" applyNumberFormat="1" applyFont="1" applyFill="1" applyBorder="1" applyAlignment="1" applyProtection="1">
      <alignment/>
      <protection/>
    </xf>
    <xf numFmtId="49" fontId="5" fillId="0" borderId="6" xfId="0" applyNumberFormat="1" applyFont="1" applyFill="1" applyBorder="1" applyAlignment="1" applyProtection="1">
      <alignment vertical="top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49" fontId="4" fillId="0" borderId="7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4" fontId="8" fillId="0" borderId="8" xfId="0" applyNumberFormat="1" applyFont="1" applyFill="1" applyBorder="1" applyAlignment="1" applyProtection="1">
      <alignment horizontal="left" vertical="top" wrapText="1"/>
      <protection locked="0"/>
    </xf>
    <xf numFmtId="0" fontId="9" fillId="0" borderId="3" xfId="0" applyNumberFormat="1" applyFont="1" applyFill="1" applyBorder="1" applyAlignment="1" applyProtection="1">
      <alignment horizontal="right"/>
      <protection/>
    </xf>
    <xf numFmtId="0" fontId="9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Continuous"/>
      <protection/>
    </xf>
    <xf numFmtId="4" fontId="9" fillId="0" borderId="6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4" sqref="G4"/>
    </sheetView>
  </sheetViews>
  <sheetFormatPr defaultColWidth="9.140625" defaultRowHeight="12.75"/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36">
      <c r="A2" s="3" t="s">
        <v>1</v>
      </c>
      <c r="B2" s="3" t="s">
        <v>2</v>
      </c>
      <c r="C2" s="3" t="s">
        <v>3</v>
      </c>
      <c r="D2" s="4" t="s">
        <v>4</v>
      </c>
      <c r="E2" s="5"/>
      <c r="F2" s="6" t="s">
        <v>5</v>
      </c>
      <c r="G2" s="6" t="s">
        <v>6</v>
      </c>
    </row>
    <row r="3" spans="1:7" ht="12.75">
      <c r="A3" s="7"/>
      <c r="B3" s="7"/>
      <c r="C3" s="7"/>
      <c r="D3" s="8" t="s">
        <v>7</v>
      </c>
      <c r="E3" s="8" t="s">
        <v>8</v>
      </c>
      <c r="F3" s="9" t="s">
        <v>9</v>
      </c>
      <c r="G3" s="9" t="s">
        <v>9</v>
      </c>
    </row>
    <row r="4" spans="1:7" ht="180">
      <c r="A4" s="10">
        <v>1</v>
      </c>
      <c r="B4" s="11" t="s">
        <v>10</v>
      </c>
      <c r="C4" s="12" t="s">
        <v>11</v>
      </c>
      <c r="D4" s="10" t="s">
        <v>12</v>
      </c>
      <c r="E4" s="10">
        <v>79.2</v>
      </c>
      <c r="F4" s="13"/>
      <c r="G4" s="13">
        <f aca="true" t="shared" si="0" ref="G4:G24">E4*F4</f>
        <v>0</v>
      </c>
    </row>
    <row r="5" spans="1:7" ht="96">
      <c r="A5" s="14">
        <v>2</v>
      </c>
      <c r="B5" s="15"/>
      <c r="C5" s="16" t="s">
        <v>13</v>
      </c>
      <c r="D5" s="14" t="s">
        <v>12</v>
      </c>
      <c r="E5" s="14">
        <v>8</v>
      </c>
      <c r="F5" s="17"/>
      <c r="G5" s="17">
        <f t="shared" si="0"/>
        <v>0</v>
      </c>
    </row>
    <row r="6" spans="1:7" ht="96">
      <c r="A6" s="14">
        <v>3</v>
      </c>
      <c r="B6" s="15"/>
      <c r="C6" s="16" t="s">
        <v>14</v>
      </c>
      <c r="D6" s="14" t="s">
        <v>15</v>
      </c>
      <c r="E6" s="14">
        <v>184</v>
      </c>
      <c r="F6" s="17"/>
      <c r="G6" s="17">
        <f t="shared" si="0"/>
        <v>0</v>
      </c>
    </row>
    <row r="7" spans="1:7" ht="12.75">
      <c r="A7" s="15">
        <v>4</v>
      </c>
      <c r="B7" s="15"/>
      <c r="C7" s="18" t="s">
        <v>16</v>
      </c>
      <c r="D7" s="14" t="s">
        <v>12</v>
      </c>
      <c r="E7" s="14">
        <v>399</v>
      </c>
      <c r="F7" s="17"/>
      <c r="G7" s="17">
        <f t="shared" si="0"/>
        <v>0</v>
      </c>
    </row>
    <row r="8" spans="1:7" ht="12.75">
      <c r="A8" s="19">
        <v>5</v>
      </c>
      <c r="B8" s="19"/>
      <c r="C8" s="20" t="s">
        <v>17</v>
      </c>
      <c r="D8" s="21" t="s">
        <v>12</v>
      </c>
      <c r="E8" s="21">
        <v>35.9</v>
      </c>
      <c r="F8" s="22"/>
      <c r="G8" s="22">
        <f t="shared" si="0"/>
        <v>0</v>
      </c>
    </row>
    <row r="9" spans="1:7" ht="132">
      <c r="A9" s="6">
        <v>6</v>
      </c>
      <c r="B9" s="11" t="s">
        <v>18</v>
      </c>
      <c r="C9" s="23" t="s">
        <v>19</v>
      </c>
      <c r="D9" s="6" t="s">
        <v>20</v>
      </c>
      <c r="E9" s="10">
        <v>13</v>
      </c>
      <c r="F9" s="13"/>
      <c r="G9" s="13">
        <f t="shared" si="0"/>
        <v>0</v>
      </c>
    </row>
    <row r="10" spans="1:7" ht="84">
      <c r="A10" s="19">
        <v>7</v>
      </c>
      <c r="B10" s="19"/>
      <c r="C10" s="24" t="s">
        <v>21</v>
      </c>
      <c r="D10" s="21" t="s">
        <v>15</v>
      </c>
      <c r="E10" s="21">
        <v>96</v>
      </c>
      <c r="F10" s="22"/>
      <c r="G10" s="22">
        <f t="shared" si="0"/>
        <v>0</v>
      </c>
    </row>
    <row r="11" spans="1:7" ht="168">
      <c r="A11" s="25">
        <v>8</v>
      </c>
      <c r="B11" s="8" t="s">
        <v>22</v>
      </c>
      <c r="C11" s="26" t="s">
        <v>23</v>
      </c>
      <c r="D11" s="25" t="s">
        <v>12</v>
      </c>
      <c r="E11" s="21">
        <v>399</v>
      </c>
      <c r="F11" s="27"/>
      <c r="G11" s="27">
        <f t="shared" si="0"/>
        <v>0</v>
      </c>
    </row>
    <row r="12" spans="1:7" ht="144">
      <c r="A12" s="8">
        <v>9</v>
      </c>
      <c r="B12" s="8" t="s">
        <v>24</v>
      </c>
      <c r="C12" s="28" t="s">
        <v>25</v>
      </c>
      <c r="D12" s="25" t="s">
        <v>12</v>
      </c>
      <c r="E12" s="21">
        <v>151</v>
      </c>
      <c r="F12" s="27"/>
      <c r="G12" s="27">
        <f t="shared" si="0"/>
        <v>0</v>
      </c>
    </row>
    <row r="13" spans="1:7" ht="156">
      <c r="A13" s="6">
        <v>10</v>
      </c>
      <c r="B13" s="11" t="s">
        <v>26</v>
      </c>
      <c r="C13" s="23" t="s">
        <v>27</v>
      </c>
      <c r="D13" s="6" t="s">
        <v>12</v>
      </c>
      <c r="E13" s="10">
        <v>1151.91</v>
      </c>
      <c r="F13" s="13"/>
      <c r="G13" s="13">
        <f t="shared" si="0"/>
        <v>0</v>
      </c>
    </row>
    <row r="14" spans="1:7" ht="36">
      <c r="A14" s="29">
        <v>11</v>
      </c>
      <c r="B14" s="15"/>
      <c r="C14" s="30" t="s">
        <v>28</v>
      </c>
      <c r="D14" s="29" t="s">
        <v>12</v>
      </c>
      <c r="E14" s="21">
        <v>158</v>
      </c>
      <c r="F14" s="17"/>
      <c r="G14" s="17">
        <f t="shared" si="0"/>
        <v>0</v>
      </c>
    </row>
    <row r="15" spans="1:7" ht="72">
      <c r="A15" s="6">
        <v>12</v>
      </c>
      <c r="B15" s="11" t="s">
        <v>29</v>
      </c>
      <c r="C15" s="23" t="s">
        <v>30</v>
      </c>
      <c r="D15" s="6" t="s">
        <v>12</v>
      </c>
      <c r="E15" s="21">
        <v>399</v>
      </c>
      <c r="F15" s="13"/>
      <c r="G15" s="13">
        <f t="shared" si="0"/>
        <v>0</v>
      </c>
    </row>
    <row r="16" spans="1:7" ht="132">
      <c r="A16" s="6">
        <v>13</v>
      </c>
      <c r="B16" s="11" t="s">
        <v>31</v>
      </c>
      <c r="C16" s="23" t="s">
        <v>32</v>
      </c>
      <c r="D16" s="6" t="s">
        <v>12</v>
      </c>
      <c r="E16" s="21">
        <v>55.9</v>
      </c>
      <c r="F16" s="13"/>
      <c r="G16" s="13">
        <f t="shared" si="0"/>
        <v>0</v>
      </c>
    </row>
    <row r="17" spans="1:7" ht="144">
      <c r="A17" s="6">
        <v>14</v>
      </c>
      <c r="B17" s="11" t="s">
        <v>33</v>
      </c>
      <c r="C17" s="23" t="s">
        <v>34</v>
      </c>
      <c r="D17" s="6" t="s">
        <v>12</v>
      </c>
      <c r="E17" s="21">
        <v>339.15</v>
      </c>
      <c r="F17" s="13"/>
      <c r="G17" s="13">
        <f t="shared" si="0"/>
        <v>0</v>
      </c>
    </row>
    <row r="18" spans="1:7" ht="120">
      <c r="A18" s="6">
        <v>15</v>
      </c>
      <c r="B18" s="11" t="s">
        <v>35</v>
      </c>
      <c r="C18" s="23" t="s">
        <v>36</v>
      </c>
      <c r="D18" s="6" t="s">
        <v>37</v>
      </c>
      <c r="E18" s="21">
        <v>79.61</v>
      </c>
      <c r="F18" s="27"/>
      <c r="G18" s="13">
        <f t="shared" si="0"/>
        <v>0</v>
      </c>
    </row>
    <row r="19" spans="1:7" ht="156">
      <c r="A19" s="6">
        <v>16</v>
      </c>
      <c r="B19" s="11" t="s">
        <v>38</v>
      </c>
      <c r="C19" s="23" t="s">
        <v>39</v>
      </c>
      <c r="D19" s="6" t="s">
        <v>12</v>
      </c>
      <c r="E19" s="21">
        <v>1981.93</v>
      </c>
      <c r="F19" s="13"/>
      <c r="G19" s="13">
        <f t="shared" si="0"/>
        <v>0</v>
      </c>
    </row>
    <row r="20" spans="1:7" ht="132">
      <c r="A20" s="6">
        <v>17</v>
      </c>
      <c r="B20" s="11" t="s">
        <v>40</v>
      </c>
      <c r="C20" s="23" t="s">
        <v>41</v>
      </c>
      <c r="D20" s="6" t="s">
        <v>12</v>
      </c>
      <c r="E20" s="10">
        <v>342</v>
      </c>
      <c r="F20" s="13"/>
      <c r="G20" s="13">
        <f t="shared" si="0"/>
        <v>0</v>
      </c>
    </row>
    <row r="21" spans="1:7" ht="84">
      <c r="A21" s="31">
        <v>18</v>
      </c>
      <c r="B21" s="19"/>
      <c r="C21" s="24" t="s">
        <v>42</v>
      </c>
      <c r="D21" s="31" t="s">
        <v>20</v>
      </c>
      <c r="E21" s="21">
        <v>140</v>
      </c>
      <c r="F21" s="22"/>
      <c r="G21" s="22">
        <f t="shared" si="0"/>
        <v>0</v>
      </c>
    </row>
    <row r="22" spans="1:7" ht="102">
      <c r="A22" s="31">
        <v>19</v>
      </c>
      <c r="B22" s="11" t="s">
        <v>43</v>
      </c>
      <c r="C22" s="32" t="s">
        <v>44</v>
      </c>
      <c r="D22" s="31" t="s">
        <v>12</v>
      </c>
      <c r="E22" s="21">
        <v>291.6</v>
      </c>
      <c r="F22" s="22"/>
      <c r="G22" s="22">
        <f t="shared" si="0"/>
        <v>0</v>
      </c>
    </row>
    <row r="23" spans="1:7" ht="144">
      <c r="A23" s="6">
        <v>20</v>
      </c>
      <c r="B23" s="8" t="s">
        <v>45</v>
      </c>
      <c r="C23" s="28" t="s">
        <v>46</v>
      </c>
      <c r="D23" s="25" t="s">
        <v>15</v>
      </c>
      <c r="E23" s="21">
        <v>289</v>
      </c>
      <c r="F23" s="27"/>
      <c r="G23" s="27">
        <f t="shared" si="0"/>
        <v>0</v>
      </c>
    </row>
    <row r="24" spans="1:7" ht="72">
      <c r="A24" s="6">
        <v>21</v>
      </c>
      <c r="B24" s="8" t="s">
        <v>47</v>
      </c>
      <c r="C24" s="28" t="s">
        <v>48</v>
      </c>
      <c r="D24" s="25" t="s">
        <v>15</v>
      </c>
      <c r="E24" s="21">
        <v>154</v>
      </c>
      <c r="F24" s="27"/>
      <c r="G24" s="27">
        <f t="shared" si="0"/>
        <v>0</v>
      </c>
    </row>
    <row r="25" spans="1:7" ht="12.75">
      <c r="A25" s="33" t="s">
        <v>49</v>
      </c>
      <c r="B25" s="34"/>
      <c r="C25" s="34"/>
      <c r="D25" s="34"/>
      <c r="E25" s="34"/>
      <c r="F25" s="35"/>
      <c r="G25" s="36">
        <f>SUM(G4:G24)</f>
        <v>0</v>
      </c>
    </row>
    <row r="26" spans="1:7" ht="12.75">
      <c r="A26" s="33" t="s">
        <v>50</v>
      </c>
      <c r="B26" s="34"/>
      <c r="C26" s="34"/>
      <c r="D26" s="34"/>
      <c r="E26" s="34"/>
      <c r="F26" s="37"/>
      <c r="G26" s="36">
        <f>G25*0.22</f>
        <v>0</v>
      </c>
    </row>
    <row r="27" spans="1:7" ht="12.75">
      <c r="A27" s="33" t="s">
        <v>51</v>
      </c>
      <c r="B27" s="34"/>
      <c r="C27" s="34"/>
      <c r="D27" s="34"/>
      <c r="E27" s="34"/>
      <c r="F27" s="37"/>
      <c r="G27" s="36">
        <f>G25+G26</f>
        <v>0</v>
      </c>
    </row>
  </sheetData>
  <mergeCells count="8">
    <mergeCell ref="A25:E25"/>
    <mergeCell ref="A26:E26"/>
    <mergeCell ref="A27:E27"/>
    <mergeCell ref="A1:G1"/>
    <mergeCell ref="A2:A3"/>
    <mergeCell ref="B2:B3"/>
    <mergeCell ref="C2:C3"/>
    <mergeCell ref="D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Goleszów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Goleszów</dc:creator>
  <cp:keywords/>
  <dc:description/>
  <cp:lastModifiedBy>Ug Goleszów</cp:lastModifiedBy>
  <dcterms:created xsi:type="dcterms:W3CDTF">2007-03-29T09:02:36Z</dcterms:created>
  <dcterms:modified xsi:type="dcterms:W3CDTF">2007-03-29T09:04:04Z</dcterms:modified>
  <cp:category/>
  <cp:version/>
  <cp:contentType/>
  <cp:contentStatus/>
</cp:coreProperties>
</file>